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3a9456a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лькуляция" sheetId="1" r:id="R2ca5f16bd81542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;(#,##0.00);&quot;—&quot;"/>
    <x:numFmt numFmtId="201" formatCode="0.0%;(0.0%);&quot;—&quot;"/>
    <x:numFmt numFmtId="202" formatCode="0.0%"/>
    <x:numFmt numFmtId="203" formatCode="0.00"/>
  </x:numFmts>
  <x:fonts count="8">
    <x:font>
      <x:sz val="11"/>
      <x:name val="Carlito"/>
    </x:font>
    <x:font>
      <x:sz val="11"/>
      <x:color rgb="FF172B24"/>
      <x:name val="Arial"/>
    </x:font>
    <x:font>
      <x:b/>
      <x:sz val="20"/>
      <x:color rgb="FF172B24"/>
      <x:name val="Arial"/>
    </x:font>
    <x:font>
      <x:sz val="10"/>
      <x:color rgb="FF5F7168"/>
      <x:name val="Arial"/>
    </x:font>
    <x:font>
      <x:b/>
      <x:sz val="13"/>
      <x:color rgb="FF172B24"/>
      <x:name val="Arial"/>
    </x:font>
    <x:font>
      <x:b/>
      <x:sz val="11"/>
      <x:color rgb="FFFFFFFF"/>
      <x:name val="Arial"/>
    </x:font>
    <x:font>
      <x:sz val="11"/>
      <x:color rgb="FF1756A9"/>
      <x:name val="Arial"/>
    </x:font>
    <x:font>
      <x:b/>
      <x:sz val="11"/>
      <x:color rgb="FF172B24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EDF3EF"/>
      </x:patternFill>
    </x:fill>
    <x:fill>
      <x:patternFill patternType="solid">
        <x:fgColor rgb="FF184D3B"/>
      </x:patternFill>
    </x:fill>
    <x:fill>
      <x:patternFill patternType="solid">
        <x:fgColor rgb="FFE9F2FF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1" fontId="4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/>
    </x:xf>
    <x:xf numFmtId="200" fontId="6" fillId="4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  <x:xf numFmtId="203" fontId="6" fillId="4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 wrapText="1"/>
    </x:xf>
    <x:xf numFmtId="200" fontId="7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be7047e5f46c9" /><Relationship Type="http://schemas.openxmlformats.org/officeDocument/2006/relationships/theme" Target="/xl/theme/theme1.xml" Id="R774c42ee20564602" /><Relationship Type="http://schemas.openxmlformats.org/officeDocument/2006/relationships/sharedStrings" Target="/xl/sharedStrings.xml" Id="R9c514f4ae3d34778" /><Relationship Type="http://schemas.openxmlformats.org/officeDocument/2006/relationships/worksheet" Target="/xl/worksheets/sheet1.xml" Id="R2ca5f16bd81542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84D3B"/>
  </x:sheetPr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0" hidden="0" customWidth="1"/>
    <x:col min="2" max="2" width="12" hidden="0" customWidth="1"/>
    <x:col min="3" max="3" width="16" hidden="0" customWidth="1"/>
    <x:col min="4" max="4" width="17" hidden="0" customWidth="1"/>
    <x:col min="5" max="5" width="18" hidden="0" customWidth="1"/>
    <x:col min="6" max="6" width="22" hidden="0" customWidth="1"/>
    <x:col min="7" max="7" width="16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</x:row>
    <x:row r="2" ht="36" customHeight="1">
      <x:c r="A2" s="3" t="str">
        <x:v>MATTIK · Калькуляция изделия</x:v>
      </x:c>
      <x:c r="B2" s="3"/>
      <x:c r="C2" s="3"/>
      <x:c r="D2" s="3"/>
      <x:c r="E2" s="3"/>
      <x:c r="F2" s="3"/>
      <x:c r="G2" s="3"/>
    </x:row>
    <x:row r="3" ht="25" customHeight="1">
      <x:c r="A3" s="4" t="str">
        <x:v>Плановая производственная себестоимость · рубли · учебные исходные данные</x:v>
      </x:c>
      <x:c r="B3" s="4"/>
      <x:c r="C3" s="4"/>
      <x:c r="D3" s="4"/>
      <x:c r="E3" s="4"/>
      <x:c r="F3" s="4"/>
      <x:c r="G3" s="4"/>
    </x:row>
    <x:row r="4" ht="25" customHeight="1">
      <x:c r="A4" s="2"/>
      <x:c r="B4" s="2"/>
      <x:c r="C4" s="2"/>
      <x:c r="D4" s="2"/>
      <x:c r="E4" s="2"/>
      <x:c r="F4" s="2"/>
      <x:c r="G4" s="2"/>
    </x:row>
    <x:row r="5" ht="25" customHeight="1">
      <x:c r="A5" s="5" t="str">
        <x:v>Себестоимость одного изделия, ₽</x:v>
      </x:c>
      <x:c r="B5" s="5"/>
      <x:c r="C5" s="5"/>
      <x:c r="D5" s="5"/>
      <x:c r="E5" s="5"/>
      <x:c r="F5" s="7" t="n">
        <x:f>E48</x:f>
        <x:v>12000</x:v>
      </x:c>
      <x:c r="G5" s="7"/>
    </x:row>
    <x:row r="6" ht="25" customHeight="1">
      <x:c r="A6" s="5" t="str">
        <x:v>Себестоимость партии, ₽</x:v>
      </x:c>
      <x:c r="B6" s="5"/>
      <x:c r="C6" s="5"/>
      <x:c r="D6" s="5"/>
      <x:c r="E6" s="5"/>
      <x:c r="F6" s="7" t="n">
        <x:f>IF(AND(ISNUMBER(F5),ISNUMBER(F14),F14&gt;0,MOD(F14,1)=0),ROUND(F5*F14,2),"Проверьте данные")</x:f>
        <x:v>120000</x:v>
      </x:c>
      <x:c r="G6" s="7"/>
    </x:row>
    <x:row r="7" ht="25" customHeight="1">
      <x:c r="A7" s="5" t="str">
        <x:v>Цена одного изделия после скидки, ₽</x:v>
      </x:c>
      <x:c r="B7" s="5"/>
      <x:c r="C7" s="5"/>
      <x:c r="D7" s="5"/>
      <x:c r="E7" s="5"/>
      <x:c r="F7" s="7" t="n">
        <x:f>IF(AND(ISNUMBER(F15),F15&gt;=0,ISNUMBER(F16),F16&gt;=0,F16&lt;=1),ROUND(F15*(1-F16),2),"Проверьте цену")</x:f>
        <x:v>14400</x:v>
      </x:c>
      <x:c r="G7" s="7"/>
    </x:row>
    <x:row r="8" ht="25" customHeight="1">
      <x:c r="A8" s="5" t="str">
        <x:v>Разница цены и себестоимости, ₽ / шт.</x:v>
      </x:c>
      <x:c r="B8" s="5"/>
      <x:c r="C8" s="5"/>
      <x:c r="D8" s="5"/>
      <x:c r="E8" s="5"/>
      <x:c r="F8" s="7" t="n">
        <x:f>IF(AND(ISNUMBER(F7),ISNUMBER(F5)),F7-F5,"Проверьте данные")</x:f>
        <x:v>2400</x:v>
      </x:c>
      <x:c r="G8" s="7"/>
    </x:row>
    <x:row r="9" ht="25" customHeight="1">
      <x:c r="A9" s="5" t="str">
        <x:v>Разница / цена после скидки, %</x:v>
      </x:c>
      <x:c r="B9" s="5"/>
      <x:c r="C9" s="5"/>
      <x:c r="D9" s="5"/>
      <x:c r="E9" s="5"/>
      <x:c r="F9" s="9" t="n">
        <x:f>IF(AND(ISNUMBER(F7),ISNUMBER(F8)),IF(F7&gt;0,F8/F7,"Нет цены"),"Проверьте данные")</x:f>
        <x:v>0.16666666666666666</x:v>
      </x:c>
      <x:c r="G9" s="9"/>
    </x:row>
    <x:row r="10" ht="25" customHeight="1">
      <x:c r="A10" s="4" t="str">
        <x:v>Разница не является чистой прибылью: не учтены налоги и расходы вне модели.</x:v>
      </x:c>
      <x:c r="B10" s="4"/>
      <x:c r="C10" s="4"/>
      <x:c r="D10" s="4"/>
      <x:c r="E10" s="4"/>
      <x:c r="F10" s="4"/>
      <x:c r="G10" s="4"/>
    </x:row>
    <x:row r="11" ht="25" customHeight="1">
      <x:c r="A11" s="2"/>
      <x:c r="B11" s="2"/>
      <x:c r="C11" s="2"/>
      <x:c r="D11" s="2"/>
      <x:c r="E11" s="2"/>
      <x:c r="F11" s="2"/>
      <x:c r="G11" s="2"/>
    </x:row>
    <x:row r="12" ht="28" customHeight="1">
      <x:c r="A12" s="11" t="str">
        <x:v>1. Исходные данные · изменяйте синие ячейки</x:v>
      </x:c>
      <x:c r="B12" s="11"/>
      <x:c r="C12" s="11"/>
      <x:c r="D12" s="11"/>
      <x:c r="E12" s="11"/>
      <x:c r="F12" s="11"/>
      <x:c r="G12" s="11"/>
    </x:row>
    <x:row r="13" ht="40" customHeight="1">
      <x:c r="A13" s="2" t="str">
        <x:v>Изделие</x:v>
      </x:c>
      <x:c r="B13" s="2"/>
      <x:c r="C13" s="2"/>
      <x:c r="D13" s="2"/>
      <x:c r="E13" s="2"/>
      <x:c r="F13" s="14" t="str">
        <x:v>Сборная металлическая стойка</x:v>
      </x:c>
      <x:c r="G13" s="14"/>
    </x:row>
    <x:row r="14" ht="25" customHeight="1">
      <x:c r="A14" s="2" t="str">
        <x:v>Партия, шт.</x:v>
      </x:c>
      <x:c r="B14" s="2"/>
      <x:c r="C14" s="2"/>
      <x:c r="D14" s="2"/>
      <x:c r="E14" s="2"/>
      <x:c r="F14" s="13" t="n">
        <x:v>10</x:v>
      </x:c>
      <x:c r="G14" s="13"/>
    </x:row>
    <x:row r="15" ht="25" customHeight="1">
      <x:c r="A15" s="2" t="str">
        <x:v>Цена до скидки, ₽ / шт.</x:v>
      </x:c>
      <x:c r="B15" s="2"/>
      <x:c r="C15" s="2"/>
      <x:c r="D15" s="2"/>
      <x:c r="E15" s="2"/>
      <x:c r="F15" s="16" t="n">
        <x:v>18000</x:v>
      </x:c>
      <x:c r="G15" s="13"/>
    </x:row>
    <x:row r="16" ht="25" customHeight="1">
      <x:c r="A16" s="2" t="str">
        <x:v>Скидка</x:v>
      </x:c>
      <x:c r="B16" s="2"/>
      <x:c r="C16" s="2"/>
      <x:c r="D16" s="2"/>
      <x:c r="E16" s="2"/>
      <x:c r="F16" s="15" t="n">
        <x:v>0.2</x:v>
      </x:c>
      <x:c r="G16" s="13"/>
    </x:row>
    <x:row r="17" ht="25" customHeight="1">
      <x:c r="A17" s="2" t="str">
        <x:v>Бюджет производственных накладных за месяц, ₽</x:v>
      </x:c>
      <x:c r="B17" s="2"/>
      <x:c r="C17" s="2"/>
      <x:c r="D17" s="2"/>
      <x:c r="E17" s="2"/>
      <x:c r="F17" s="16" t="n">
        <x:v>80000</x:v>
      </x:c>
      <x:c r="G17" s="13"/>
    </x:row>
    <x:row r="18" ht="25" customHeight="1">
      <x:c r="A18" s="2" t="str">
        <x:v>Плановые часы производства за тот же месяц</x:v>
      </x:c>
      <x:c r="B18" s="2"/>
      <x:c r="C18" s="2"/>
      <x:c r="D18" s="2"/>
      <x:c r="E18" s="2"/>
      <x:c r="F18" s="13" t="n">
        <x:v>160</x:v>
      </x:c>
      <x:c r="G18" s="13"/>
    </x:row>
    <x:row r="19" ht="25" customHeight="1">
      <x:c r="A19" s="2"/>
      <x:c r="B19" s="2"/>
      <x:c r="C19" s="2"/>
      <x:c r="D19" s="2"/>
      <x:c r="E19" s="2"/>
      <x:c r="F19" s="2"/>
      <x:c r="G19" s="2"/>
    </x:row>
    <x:row r="20" ht="28" customHeight="1">
      <x:c r="A20" s="11" t="str">
        <x:v>2. Материалы · нормы на одно изделие</x:v>
      </x:c>
      <x:c r="B20" s="11"/>
      <x:c r="C20" s="11"/>
      <x:c r="D20" s="11"/>
      <x:c r="E20" s="11"/>
      <x:c r="F20" s="11"/>
      <x:c r="G20" s="11"/>
    </x:row>
    <x:row r="21" ht="36" customHeight="1">
      <x:c r="A21" s="18" t="str">
        <x:v>Статья</x:v>
      </x:c>
      <x:c r="B21" s="18" t="str">
        <x:v>Ед.</x:v>
      </x:c>
      <x:c r="C21" s="18" t="str">
        <x:v>Норма / шт.</x:v>
      </x:c>
      <x:c r="D21" s="18" t="str">
        <x:v>Цена / ставка, ₽</x:v>
      </x:c>
      <x:c r="E21" s="18" t="str">
        <x:v>На изделие, ₽</x:v>
      </x:c>
      <x:c r="F21" s="2"/>
      <x:c r="G21" s="2"/>
    </x:row>
    <x:row r="22" ht="25" customHeight="1">
      <x:c r="A22" s="13" t="str">
        <x:v>Профильная труба</x:v>
      </x:c>
      <x:c r="B22" s="13" t="str">
        <x:v>м</x:v>
      </x:c>
      <x:c r="C22" s="19" t="n">
        <x:v>10</x:v>
      </x:c>
      <x:c r="D22" s="16" t="n">
        <x:v>400</x:v>
      </x:c>
      <x:c r="E22" s="21" t="n">
        <x:f>IF(COUNTA(A22:D22)=0,0,IF(AND(A22&lt;&gt;"",B22&lt;&gt;"",ISNUMBER(C22),C22&gt;=0,ISNUMBER(D22),D22&gt;=0),ROUND(C22*D22,2),"Заполните строку"))</x:f>
        <x:v>4000</x:v>
      </x:c>
      <x:c r="F22" s="24" t="str">
        <x:v>Добавляйте позиции в пустые синие строки. Полностью пустая строка не влияет на итог.</x:v>
      </x:c>
      <x:c r="G22" s="24"/>
    </x:row>
    <x:row r="23" ht="25" customHeight="1">
      <x:c r="A23" s="13" t="str">
        <x:v>Опоры и крепёж</x:v>
      </x:c>
      <x:c r="B23" s="13" t="str">
        <x:v>компл.</x:v>
      </x:c>
      <x:c r="C23" s="19" t="n">
        <x:v>1</x:v>
      </x:c>
      <x:c r="D23" s="16" t="n">
        <x:v>1500</x:v>
      </x:c>
      <x:c r="E23" s="21" t="n">
        <x:f>IF(COUNTA(A23:D23)=0,0,IF(AND(A23&lt;&gt;"",B23&lt;&gt;"",ISNUMBER(C23),C23&gt;=0,ISNUMBER(D23),D23&gt;=0),ROUND(C23*D23,2),"Заполните строку"))</x:f>
        <x:v>1500</x:v>
      </x:c>
      <x:c r="F23" s="24"/>
      <x:c r="G23" s="24"/>
    </x:row>
    <x:row r="24" ht="25" customHeight="1">
      <x:c r="A24" s="13" t="str">
        <x:v>Покрытие и расходники</x:v>
      </x:c>
      <x:c r="B24" s="13" t="str">
        <x:v>компл.</x:v>
      </x:c>
      <x:c r="C24" s="19" t="n">
        <x:v>1</x:v>
      </x:c>
      <x:c r="D24" s="16" t="n">
        <x:v>500</x:v>
      </x:c>
      <x:c r="E24" s="21" t="n">
        <x:f>IF(COUNTA(A24:D24)=0,0,IF(AND(A24&lt;&gt;"",B24&lt;&gt;"",ISNUMBER(C24),C24&gt;=0,ISNUMBER(D24),D24&gt;=0),ROUND(C24*D24,2),"Заполните строку"))</x:f>
        <x:v>500</x:v>
      </x:c>
      <x:c r="F24" s="24"/>
      <x:c r="G24" s="24"/>
    </x:row>
    <x:row r="25" ht="25" customHeight="1">
      <x:c r="A25" s="13"/>
      <x:c r="B25" s="13"/>
      <x:c r="C25" s="19"/>
      <x:c r="D25" s="16"/>
      <x:c r="E25" s="21" t="n">
        <x:f>IF(COUNTA(A25:D25)=0,0,IF(AND(A25&lt;&gt;"",B25&lt;&gt;"",ISNUMBER(C25),C25&gt;=0,ISNUMBER(D25),D25&gt;=0),ROUND(C25*D25,2),"Заполните строку"))</x:f>
        <x:v>0</x:v>
      </x:c>
      <x:c r="F25" s="2"/>
      <x:c r="G25" s="2"/>
    </x:row>
    <x:row r="26" ht="25" customHeight="1">
      <x:c r="A26" s="13"/>
      <x:c r="B26" s="13"/>
      <x:c r="C26" s="19"/>
      <x:c r="D26" s="16"/>
      <x:c r="E26" s="21" t="n">
        <x:f>IF(COUNTA(A26:D26)=0,0,IF(AND(A26&lt;&gt;"",B26&lt;&gt;"",ISNUMBER(C26),C26&gt;=0,ISNUMBER(D26),D26&gt;=0),ROUND(C26*D26,2),"Заполните строку"))</x:f>
        <x:v>0</x:v>
      </x:c>
      <x:c r="F26" s="24" t="str">
        <x:v>Если используется строка, заполните название, единицу, норму и цену. Ноль означает известное нулевое значение.</x:v>
      </x:c>
      <x:c r="G26" s="24"/>
    </x:row>
    <x:row r="27" ht="25" customHeight="1">
      <x:c r="A27" s="13"/>
      <x:c r="B27" s="13"/>
      <x:c r="C27" s="19"/>
      <x:c r="D27" s="16"/>
      <x:c r="E27" s="21" t="n">
        <x:f>IF(COUNTA(A27:D27)=0,0,IF(AND(A27&lt;&gt;"",B27&lt;&gt;"",ISNUMBER(C27),C27&gt;=0,ISNUMBER(D27),D27&gt;=0),ROUND(C27*D27,2),"Заполните строку"))</x:f>
        <x:v>0</x:v>
      </x:c>
      <x:c r="F27" s="24"/>
      <x:c r="G27" s="24"/>
    </x:row>
    <x:row r="28" ht="25" customHeight="1">
      <x:c r="A28" s="13"/>
      <x:c r="B28" s="13"/>
      <x:c r="C28" s="19"/>
      <x:c r="D28" s="16"/>
      <x:c r="E28" s="21" t="n">
        <x:f>IF(COUNTA(A28:D28)=0,0,IF(AND(A28&lt;&gt;"",B28&lt;&gt;"",ISNUMBER(C28),C28&gt;=0,ISNUMBER(D28),D28&gt;=0),ROUND(C28*D28,2),"Заполните строку"))</x:f>
        <x:v>0</x:v>
      </x:c>
      <x:c r="F28" s="24"/>
      <x:c r="G28" s="24"/>
    </x:row>
    <x:row r="29" ht="25" customHeight="1">
      <x:c r="A29" s="13"/>
      <x:c r="B29" s="13"/>
      <x:c r="C29" s="19"/>
      <x:c r="D29" s="16"/>
      <x:c r="E29" s="21" t="n">
        <x:f>IF(COUNTA(A29:D29)=0,0,IF(AND(A29&lt;&gt;"",B29&lt;&gt;"",ISNUMBER(C29),C29&gt;=0,ISNUMBER(D29),D29&gt;=0),ROUND(C29*D29,2),"Заполните строку"))</x:f>
        <x:v>0</x:v>
      </x:c>
      <x:c r="F29" s="24"/>
      <x:c r="G29" s="24"/>
    </x:row>
    <x:row r="30" ht="25" customHeight="1">
      <x:c r="A30" s="17" t="str">
        <x:v>Итого</x:v>
      </x:c>
      <x:c r="B30" s="17"/>
      <x:c r="C30" s="17"/>
      <x:c r="D30" s="22"/>
      <x:c r="E30" s="22" t="n">
        <x:f>IF(COUNT(E22:E29)=8,SUM(E22:E29),"Проверьте строки")</x:f>
        <x:v>6000</x:v>
      </x:c>
      <x:c r="F30" s="2"/>
      <x:c r="G30" s="2"/>
    </x:row>
    <x:row r="31" ht="25" customHeight="1">
      <x:c r="A31" s="2"/>
      <x:c r="B31" s="2"/>
      <x:c r="C31" s="2"/>
      <x:c r="D31" s="2"/>
      <x:c r="E31" s="2"/>
      <x:c r="F31" s="2"/>
      <x:c r="G31" s="2"/>
    </x:row>
    <x:row r="32" ht="28" customHeight="1">
      <x:c r="A32" s="11" t="str">
        <x:v>3. Операции · время на одно изделие</x:v>
      </x:c>
      <x:c r="B32" s="11"/>
      <x:c r="C32" s="11"/>
      <x:c r="D32" s="11"/>
      <x:c r="E32" s="11"/>
      <x:c r="F32" s="11"/>
      <x:c r="G32" s="11"/>
    </x:row>
    <x:row r="33" ht="36" customHeight="1">
      <x:c r="A33" s="18" t="str">
        <x:v>Статья</x:v>
      </x:c>
      <x:c r="B33" s="18" t="str">
        <x:v>Ед.</x:v>
      </x:c>
      <x:c r="C33" s="18" t="str">
        <x:v>Часы / шт.</x:v>
      </x:c>
      <x:c r="D33" s="18" t="str">
        <x:v>Цена / ставка, ₽</x:v>
      </x:c>
      <x:c r="E33" s="18" t="str">
        <x:v>На изделие, ₽</x:v>
      </x:c>
      <x:c r="F33" s="2"/>
      <x:c r="G33" s="2"/>
    </x:row>
    <x:row r="34" ht="25" customHeight="1">
      <x:c r="A34" s="13" t="str">
        <x:v>Резка и подготовка</x:v>
      </x:c>
      <x:c r="B34" s="13" t="str">
        <x:v>ч</x:v>
      </x:c>
      <x:c r="C34" s="19" t="n">
        <x:v>1</x:v>
      </x:c>
      <x:c r="D34" s="16" t="n">
        <x:v>800</x:v>
      </x:c>
      <x:c r="E34" s="21" t="n">
        <x:f>IF(COUNTA(A34:D34)=0,0,IF(AND(A34&lt;&gt;"",B34&lt;&gt;"",ISNUMBER(C34),C34&gt;=0,ISNUMBER(D34),D34&gt;=0),ROUND(C34*D34,2),"Заполните строку"))</x:f>
        <x:v>800</x:v>
      </x:c>
      <x:c r="F34" s="24" t="str">
        <x:v>Укажите часы на одно изделие. Например, 30 минут = 0,5 часа. Цена операции здесь — ставка за час.</x:v>
      </x:c>
      <x:c r="G34" s="24"/>
    </x:row>
    <x:row r="35" ht="25" customHeight="1">
      <x:c r="A35" s="13" t="str">
        <x:v>Сварка</x:v>
      </x:c>
      <x:c r="B35" s="13" t="str">
        <x:v>ч</x:v>
      </x:c>
      <x:c r="C35" s="19" t="n">
        <x:v>2</x:v>
      </x:c>
      <x:c r="D35" s="16" t="n">
        <x:v>1000</x:v>
      </x:c>
      <x:c r="E35" s="21" t="n">
        <x:f>IF(COUNTA(A35:D35)=0,0,IF(AND(A35&lt;&gt;"",B35&lt;&gt;"",ISNUMBER(C35),C35&gt;=0,ISNUMBER(D35),D35&gt;=0),ROUND(C35*D35,2),"Заполните строку"))</x:f>
        <x:v>2000</x:v>
      </x:c>
      <x:c r="F35" s="24"/>
      <x:c r="G35" s="24"/>
    </x:row>
    <x:row r="36" ht="25" customHeight="1">
      <x:c r="A36" s="13" t="str">
        <x:v>Сборка и отделка</x:v>
      </x:c>
      <x:c r="B36" s="13" t="str">
        <x:v>ч</x:v>
      </x:c>
      <x:c r="C36" s="19" t="n">
        <x:v>1</x:v>
      </x:c>
      <x:c r="D36" s="16" t="n">
        <x:v>1200</x:v>
      </x:c>
      <x:c r="E36" s="21" t="n">
        <x:f>IF(COUNTA(A36:D36)=0,0,IF(AND(A36&lt;&gt;"",B36&lt;&gt;"",ISNUMBER(C36),C36&gt;=0,ISNUMBER(D36),D36&gt;=0),ROUND(C36*D36,2),"Заполните строку"))</x:f>
        <x:v>1200</x:v>
      </x:c>
      <x:c r="F36" s="24"/>
      <x:c r="G36" s="24"/>
    </x:row>
    <x:row r="37" ht="25" customHeight="1">
      <x:c r="A37" s="13"/>
      <x:c r="B37" s="13"/>
      <x:c r="C37" s="19"/>
      <x:c r="D37" s="16"/>
      <x:c r="E37" s="21" t="n">
        <x:f>IF(COUNTA(A37:D37)=0,0,IF(AND(A37&lt;&gt;"",B37&lt;&gt;"",ISNUMBER(C37),C37&gt;=0,ISNUMBER(D37),D37&gt;=0),ROUND(C37*D37,2),"Заполните строку"))</x:f>
        <x:v>0</x:v>
      </x:c>
      <x:c r="F37" s="24"/>
      <x:c r="G37" s="24"/>
    </x:row>
    <x:row r="38" ht="25" customHeight="1">
      <x:c r="A38" s="13"/>
      <x:c r="B38" s="13"/>
      <x:c r="C38" s="19"/>
      <x:c r="D38" s="16"/>
      <x:c r="E38" s="21" t="n">
        <x:f>IF(COUNTA(A38:D38)=0,0,IF(AND(A38&lt;&gt;"",B38&lt;&gt;"",ISNUMBER(C38),C38&gt;=0,ISNUMBER(D38),D38&gt;=0),ROUND(C38*D38,2),"Заполните строку"))</x:f>
        <x:v>0</x:v>
      </x:c>
      <x:c r="F38" s="2"/>
      <x:c r="G38" s="2"/>
    </x:row>
    <x:row r="39" ht="25" customHeight="1">
      <x:c r="A39" s="13"/>
      <x:c r="B39" s="13"/>
      <x:c r="C39" s="19"/>
      <x:c r="D39" s="16"/>
      <x:c r="E39" s="21" t="n">
        <x:f>IF(COUNTA(A39:D39)=0,0,IF(AND(A39&lt;&gt;"",B39&lt;&gt;"",ISNUMBER(C39),C39&gt;=0,ISNUMBER(D39),D39&gt;=0),ROUND(C39*D39,2),"Заполните строку"))</x:f>
        <x:v>0</x:v>
      </x:c>
      <x:c r="F39" s="24" t="str">
        <x:v>До 8 материалов и 8 операций. Строки вне этих блоков не входят в расчёт.</x:v>
      </x:c>
      <x:c r="G39" s="24"/>
    </x:row>
    <x:row r="40" ht="25" customHeight="1">
      <x:c r="A40" s="13"/>
      <x:c r="B40" s="13"/>
      <x:c r="C40" s="19"/>
      <x:c r="D40" s="16"/>
      <x:c r="E40" s="21" t="n">
        <x:f>IF(COUNTA(A40:D40)=0,0,IF(AND(A40&lt;&gt;"",B40&lt;&gt;"",ISNUMBER(C40),C40&gt;=0,ISNUMBER(D40),D40&gt;=0),ROUND(C40*D40,2),"Заполните строку"))</x:f>
        <x:v>0</x:v>
      </x:c>
      <x:c r="F40" s="24"/>
      <x:c r="G40" s="24"/>
    </x:row>
    <x:row r="41" ht="25" customHeight="1">
      <x:c r="A41" s="13"/>
      <x:c r="B41" s="13"/>
      <x:c r="C41" s="19"/>
      <x:c r="D41" s="16"/>
      <x:c r="E41" s="21" t="n">
        <x:f>IF(COUNTA(A41:D41)=0,0,IF(AND(A41&lt;&gt;"",B41&lt;&gt;"",ISNUMBER(C41),C41&gt;=0,ISNUMBER(D41),D41&gt;=0),ROUND(C41*D41,2),"Заполните строку"))</x:f>
        <x:v>0</x:v>
      </x:c>
      <x:c r="F41" s="24"/>
      <x:c r="G41" s="24"/>
    </x:row>
    <x:row r="42" ht="25" customHeight="1">
      <x:c r="A42" s="17" t="str">
        <x:v>Итого</x:v>
      </x:c>
      <x:c r="B42" s="17"/>
      <x:c r="C42" s="17" t="n">
        <x:f>SUM(C34:C41)</x:f>
        <x:v>4</x:v>
      </x:c>
      <x:c r="D42" s="22"/>
      <x:c r="E42" s="22" t="n">
        <x:f>IF(COUNT(E34:E41)=8,SUM(E34:E41),"Проверьте строки")</x:f>
        <x:v>4000</x:v>
      </x:c>
      <x:c r="F42" s="24"/>
      <x:c r="G42" s="24"/>
    </x:row>
    <x:row r="43" ht="25" customHeight="1">
      <x:c r="A43" s="2"/>
      <x:c r="B43" s="2"/>
      <x:c r="C43" s="2"/>
      <x:c r="D43" s="2"/>
      <x:c r="E43" s="2"/>
      <x:c r="F43" s="2"/>
      <x:c r="G43" s="2"/>
    </x:row>
    <x:row r="44" ht="28" customHeight="1">
      <x:c r="A44" s="11" t="str">
        <x:v>4. Распределение накладных и итог</x:v>
      </x:c>
      <x:c r="B44" s="11"/>
      <x:c r="C44" s="11"/>
      <x:c r="D44" s="11"/>
      <x:c r="E44" s="11"/>
      <x:c r="F44" s="11"/>
      <x:c r="G44" s="11"/>
    </x:row>
    <x:row r="45" ht="25" customHeight="1">
      <x:c r="A45" s="2" t="str">
        <x:v>Ставка накладных: бюджет / плановые часы, ₽ / ч</x:v>
      </x:c>
      <x:c r="B45" s="2"/>
      <x:c r="C45" s="2"/>
      <x:c r="D45" s="2"/>
      <x:c r="E45" s="21" t="n">
        <x:f>IF(AND(ISNUMBER(F17),F17&gt;=0,ISNUMBER(F18),F18&gt;0),F17/F18,"Укажите бюджет и часы")</x:f>
        <x:v>500</x:v>
      </x:c>
      <x:c r="F45" s="23"/>
      <x:c r="G45" s="23"/>
    </x:row>
    <x:row r="46" ht="25" customHeight="1">
      <x:c r="A46" s="2" t="str">
        <x:v>Накладные на изделие: ставка × часы операций, ₽</x:v>
      </x:c>
      <x:c r="B46" s="2"/>
      <x:c r="C46" s="2"/>
      <x:c r="D46" s="2"/>
      <x:c r="E46" s="21" t="n">
        <x:f>IF(AND(ISNUMBER(E45),ISNUMBER(E42)),ROUND(E45*C42,2),"Проверьте данные")</x:f>
        <x:v>2000</x:v>
      </x:c>
      <x:c r="F46" s="23"/>
      <x:c r="G46" s="23"/>
    </x:row>
    <x:row r="47" ht="25" customHeight="1">
      <x:c r="A47" s="2"/>
      <x:c r="B47" s="2"/>
      <x:c r="C47" s="2"/>
      <x:c r="D47" s="2"/>
      <x:c r="E47" s="21"/>
      <x:c r="F47" s="23"/>
      <x:c r="G47" s="23"/>
    </x:row>
    <x:row r="48" ht="25" customHeight="1">
      <x:c r="A48" s="5" t="str">
        <x:v>Материалы + операции + накладные, ₽ / шт.</x:v>
      </x:c>
      <x:c r="B48" s="5"/>
      <x:c r="C48" s="5"/>
      <x:c r="D48" s="5"/>
      <x:c r="E48" s="25" t="n">
        <x:f>IF(AND(ISNUMBER(E30),ISNUMBER(E42),ISNUMBER(E46)),SUM(E30,E42,E46),"Проверьте данные")</x:f>
        <x:v>12000</x:v>
      </x:c>
      <x:c r="F48" s="23"/>
      <x:c r="G48" s="23"/>
    </x:row>
    <x:row r="49" ht="25" customHeight="1">
      <x:c r="A49" s="2"/>
      <x:c r="B49" s="2"/>
      <x:c r="C49" s="2"/>
      <x:c r="D49" s="2"/>
      <x:c r="E49" s="2"/>
      <x:c r="F49" s="2"/>
      <x:c r="G49" s="2"/>
    </x:row>
    <x:row r="50" ht="25" customHeight="1">
      <x:c r="A50" s="4" t="str">
        <x:v>Метод: накладные распределены по часам. Исключите расходы, уже включённые в материалы и ставки.</x:v>
      </x:c>
      <x:c r="B50" s="4"/>
      <x:c r="C50" s="4"/>
      <x:c r="D50" s="4"/>
      <x:c r="E50" s="4"/>
      <x:c r="F50" s="4"/>
      <x:c r="G50" s="4"/>
    </x:row>
    <x:row r="51" ht="25" customHeight="1">
      <x:c r="A51" s="4" t="str">
        <x:v>Нормы включают принятые потери. Разовые расходы партии сначала распределите на единицу.</x:v>
      </x:c>
      <x:c r="B51" s="4"/>
      <x:c r="C51" s="4"/>
      <x:c r="D51" s="4"/>
      <x:c r="E51" s="4"/>
      <x:c r="F51" s="4"/>
      <x:c r="G51" s="4"/>
    </x:row>
    <x:row r="52" ht="25" customHeight="1">
      <x:c r="A52" s="4" t="str">
        <x:v>Все цены используйте в одной базе. НДС, доставка клиенту и коммерческие расходы здесь не рассчитываются.</x:v>
      </x:c>
      <x:c r="B52" s="4"/>
      <x:c r="C52" s="4"/>
      <x:c r="D52" s="4"/>
      <x:c r="E52" s="4"/>
      <x:c r="F52" s="4"/>
      <x:c r="G52" s="4"/>
    </x:row>
    <x:row r="53" ht="25" customHeight="1">
      <x:c r="A53" s="4" t="str">
        <x:v>Источник примера: учебные данные MATTIK, не показатели клиента. Инструкция:</x:v>
      </x:c>
      <x:c r="B53" s="4"/>
      <x:c r="C53" s="4"/>
      <x:c r="D53" s="4"/>
      <x:c r="E53" s="4"/>
      <x:c r="F53" s="4"/>
      <x:c r="G53" s="4"/>
    </x:row>
    <x:row r="54" ht="25" customHeight="1">
      <x:c r="A54" s="4" t="str">
        <x:v>https://mattik.pro/kak-rasschitat-sebestoimost-izdeliya</x:v>
      </x:c>
      <x:c r="B54" s="4"/>
      <x:c r="C54" s="4"/>
      <x:c r="D54" s="4"/>
      <x:c r="E54" s="4"/>
      <x:c r="F54" s="4"/>
      <x:c r="G54" s="4"/>
    </x:row>
    <x:row r="55" ht="25" customHeight="1">
      <x:c r="A55" s="2"/>
      <x:c r="B55" s="2"/>
      <x:c r="C55" s="2"/>
      <x:c r="D55" s="2"/>
      <x:c r="E55" s="2"/>
      <x:c r="F55" s="2"/>
      <x:c r="G55" s="2"/>
    </x:row>
  </x:sheetData>
  <x:mergeCells>
    <x:mergeCell ref="A2:G2"/>
    <x:mergeCell ref="A3:G3"/>
    <x:mergeCell ref="A5:E5"/>
    <x:mergeCell ref="F5:G5"/>
    <x:mergeCell ref="A6:E6"/>
    <x:mergeCell ref="F6:G6"/>
    <x:mergeCell ref="A7:E7"/>
    <x:mergeCell ref="F7:G7"/>
    <x:mergeCell ref="A8:E8"/>
    <x:mergeCell ref="F8:G8"/>
    <x:mergeCell ref="A9:E9"/>
    <x:mergeCell ref="F9:G9"/>
    <x:mergeCell ref="A10:G10"/>
    <x:mergeCell ref="A12:G12"/>
    <x:mergeCell ref="A13:E13"/>
    <x:mergeCell ref="F13:G13"/>
    <x:mergeCell ref="A14:E14"/>
    <x:mergeCell ref="F14:G14"/>
    <x:mergeCell ref="A15:E15"/>
    <x:mergeCell ref="F15:G15"/>
    <x:mergeCell ref="A16:E16"/>
    <x:mergeCell ref="F16:G16"/>
    <x:mergeCell ref="A17:E17"/>
    <x:mergeCell ref="F17:G17"/>
    <x:mergeCell ref="A18:E18"/>
    <x:mergeCell ref="F18:G18"/>
    <x:mergeCell ref="A20:G20"/>
    <x:mergeCell ref="A32:G32"/>
    <x:mergeCell ref="F22:G24"/>
    <x:mergeCell ref="F26:G29"/>
    <x:mergeCell ref="F34:G37"/>
    <x:mergeCell ref="F39:G42"/>
    <x:mergeCell ref="A44:G44"/>
    <x:mergeCell ref="A45:D45"/>
    <x:mergeCell ref="A46:D46"/>
    <x:mergeCell ref="A48:D48"/>
    <x:mergeCell ref="A50:G50"/>
    <x:mergeCell ref="A51:G51"/>
    <x:mergeCell ref="A52:G52"/>
    <x:mergeCell ref="A53:G53"/>
    <x:mergeCell ref="A54:G54"/>
  </x:mergeCells>
  <x:dataValidations count="7">
    <x:dataValidation type="whole" operator="between" sqref="F14">
      <x:formula1>1</x:formula1>
      <x:formula2>1000000</x:formula2>
    </x:dataValidation>
    <x:dataValidation type="decimal" operator="greaterThanOrEqual" sqref="F15">
      <x:formula1>0</x:formula1>
    </x:dataValidation>
    <x:dataValidation type="decimal" operator="greaterThanOrEqual" sqref="F17">
      <x:formula1>0</x:formula1>
    </x:dataValidation>
    <x:dataValidation type="decimal" operator="greaterThanOrEqual" sqref="C22:D29">
      <x:formula1>0</x:formula1>
    </x:dataValidation>
    <x:dataValidation type="decimal" operator="greaterThanOrEqual" sqref="C34:D41">
      <x:formula1>0</x:formula1>
    </x:dataValidation>
    <x:dataValidation type="decimal" operator="greaterThan" sqref="F18">
      <x:formula1>0</x:formula1>
    </x:dataValidation>
    <x:dataValidation type="decimal" operator="between" sqref="F16">
      <x:formula1>0</x:formula1>
      <x:formula2>1</x:formula2>
    </x:dataValidation>
  </x:dataValidations>
  <x:pageMargins left="0.7" right="0.7" top="0.75" bottom="0.75" header="0.3" footer="0.3"/>
</x:worksheet>
</file>